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vital\Downloads\"/>
    </mc:Choice>
  </mc:AlternateContent>
  <xr:revisionPtr revIDLastSave="0" documentId="8_{7D32FE3E-3612-45AC-892F-344C2896253F}" xr6:coauthVersionLast="47" xr6:coauthVersionMax="47" xr10:uidLastSave="{00000000-0000-0000-0000-000000000000}"/>
  <bookViews>
    <workbookView xWindow="-14490" yWindow="-16320" windowWidth="29040" windowHeight="15720" xr2:uid="{C526FBB5-0815-4406-B409-7E1769C6FAE0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8" i="1"/>
  <c r="D6" i="1"/>
  <c r="D7" i="1"/>
  <c r="D5" i="1"/>
  <c r="D4" i="1"/>
</calcChain>
</file>

<file path=xl/sharedStrings.xml><?xml version="1.0" encoding="utf-8"?>
<sst xmlns="http://schemas.openxmlformats.org/spreadsheetml/2006/main" count="72" uniqueCount="29">
  <si>
    <t xml:space="preserve">PROGRAMA PILOTO DE FORMADOR DE MERCADO / MARKET MAKER PILOT PROGRAM </t>
  </si>
  <si>
    <t>Regras de atuação / Obligations A</t>
  </si>
  <si>
    <t>Ativo
Assets</t>
  </si>
  <si>
    <t>Total de Vagas
Total Slots</t>
  </si>
  <si>
    <t>Vagas Disponíveis
Slots Available</t>
  </si>
  <si>
    <t>Formador de Mercado 1
Market Maker 1</t>
  </si>
  <si>
    <t>Formador de Mercado 2
Market Maker 2</t>
  </si>
  <si>
    <t>Formador de Mercado 3
Market Maker 3</t>
  </si>
  <si>
    <t>Formador de Mercado 4
Market Maker 4</t>
  </si>
  <si>
    <t>Spread Máximo
Max. Spread</t>
  </si>
  <si>
    <t>Quantidade Mínima
Min. Quantity</t>
  </si>
  <si>
    <t>Presença mínima em tela
Min. Act during</t>
  </si>
  <si>
    <t>ABEV3</t>
  </si>
  <si>
    <t>Headlands Technologies</t>
  </si>
  <si>
    <t>Jump Trading</t>
  </si>
  <si>
    <t>Safra Proprio FM FIF</t>
  </si>
  <si>
    <t>AZUL4</t>
  </si>
  <si>
    <t>LREN3</t>
  </si>
  <si>
    <t>NTCO3</t>
  </si>
  <si>
    <t>WEGE3</t>
  </si>
  <si>
    <t>Quadeye PTE</t>
  </si>
  <si>
    <t>Regras de atuação / Obligations B</t>
  </si>
  <si>
    <t>Formador de Mercado 5
Market Maker 5</t>
  </si>
  <si>
    <t>Formador de Mercado 6
Market Maker 6</t>
  </si>
  <si>
    <t>Formador de Mercado 7
Market Maker 7</t>
  </si>
  <si>
    <t>Rigel Cove LP</t>
  </si>
  <si>
    <t>Greenpost Trading LP</t>
  </si>
  <si>
    <t>-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</si>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</sst>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,0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4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0" fontId="3" fillId="3" borderId="11" xfId="1" applyNumberFormat="1" applyFont="1" applyFill="1" applyBorder="1" applyAlignment="1">
      <alignment horizontal="center" vertical="center"/>
    </xf>
    <xf numFmtId="3" fontId="3" fillId="3" borderId="11" xfId="3" applyNumberFormat="1" applyFont="1" applyFill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0" fontId="3" fillId="0" borderId="3" xfId="1" applyNumberFormat="1" applyFont="1" applyFill="1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9" fontId="3" fillId="0" borderId="7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quotePrefix="1" applyFont="1" applyFill="1" applyBorder="1" applyAlignment="1">
      <alignment horizontal="center" vertical="center"/>
    </xf>
    <xf numFmtId="9" fontId="3" fillId="3" borderId="12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10" fontId="3" fillId="0" borderId="6" xfId="1" applyNumberFormat="1" applyFont="1" applyFill="1" applyBorder="1" applyAlignment="1">
      <alignment horizontal="center" vertical="center"/>
    </xf>
    <xf numFmtId="3" fontId="3" fillId="0" borderId="6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2" fillId="3" borderId="1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10" fontId="0" fillId="0" borderId="9" xfId="1" applyNumberFormat="1" applyFont="1" applyBorder="1" applyAlignment="1">
      <alignment horizontal="center"/>
    </xf>
    <xf numFmtId="10" fontId="0" fillId="0" borderId="13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/>
    <xf numFmtId="0" fontId="4" fillId="3" borderId="9" xfId="0" applyFont="1" applyFill="1" applyBorder="1" applyAlignment="1"/>
    <xf numFmtId="0" fontId="6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</cellXfs>
  <cellStyles count="4">
    <cellStyle name="Normal" xfId="0" builtinId="0"/>
    <cellStyle name="Porcentagem" xfId="1" builtinId="5"/>
    <cellStyle name="Vírgula 2" xfId="3" xr:uid="{59CCEAF1-2665-4F99-9428-A03BE0262262}"/>
    <cellStyle name="Vírgula 3" xfId="2" xr:uid="{44CECCB4-0472-4E30-A50A-353AF2F66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39196-BC82-4B0F-AE47-0ED6E4B84035}">
  <dimension ref="B1:L16"/>
  <sheetViews>
    <sheetView showGridLines="0" tabSelected="1" workbookViewId="0">
      <selection activeCell="B1" sqref="B1"/>
    </sheetView>
  </sheetViews>
  <sheetFormatPr defaultRowHeight="14.5" x14ac:dyDescent="0.35"/>
  <cols>
    <col min="2" max="2" width="10.1796875" customWidth="1"/>
    <col min="3" max="3" width="13.81640625" bestFit="1" customWidth="1"/>
    <col min="4" max="4" width="17.26953125" bestFit="1" customWidth="1"/>
    <col min="5" max="5" width="29.54296875" customWidth="1"/>
    <col min="6" max="6" width="25.36328125" customWidth="1"/>
    <col min="7" max="7" width="29" customWidth="1"/>
    <col min="8" max="8" width="25.90625" customWidth="1"/>
    <col min="9" max="9" width="14.81640625" bestFit="1" customWidth="1"/>
    <col min="10" max="10" width="18.81640625" bestFit="1" customWidth="1"/>
    <col min="11" max="11" width="24" bestFit="1" customWidth="1"/>
  </cols>
  <sheetData>
    <row r="1" spans="2:12" ht="16" x14ac:dyDescent="0.35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2:12" ht="31" x14ac:dyDescent="0.4">
      <c r="B2" s="36" t="s">
        <v>1</v>
      </c>
      <c r="C2" s="37"/>
      <c r="D2" s="37"/>
      <c r="E2" s="25"/>
      <c r="F2" s="25"/>
      <c r="G2" s="25"/>
      <c r="H2" s="25"/>
      <c r="I2" s="29"/>
      <c r="J2" s="30"/>
      <c r="K2" s="3"/>
      <c r="L2" s="26"/>
    </row>
    <row r="3" spans="2:12" ht="32" x14ac:dyDescent="0.35">
      <c r="B3" s="32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3" t="s">
        <v>8</v>
      </c>
      <c r="I3" s="33" t="s">
        <v>9</v>
      </c>
      <c r="J3" s="34" t="s">
        <v>10</v>
      </c>
      <c r="K3" s="35" t="s">
        <v>11</v>
      </c>
    </row>
    <row r="4" spans="2:12" ht="16" x14ac:dyDescent="0.35">
      <c r="B4" s="11" t="s">
        <v>12</v>
      </c>
      <c r="C4" s="12">
        <v>4</v>
      </c>
      <c r="D4" s="12">
        <f>COUNTIF(E4:H4,"-")</f>
        <v>1</v>
      </c>
      <c r="E4" s="13" t="s">
        <v>13</v>
      </c>
      <c r="F4" s="13" t="s">
        <v>14</v>
      </c>
      <c r="G4" s="13" t="s">
        <v>15</v>
      </c>
      <c r="H4" s="13" t="s">
        <v>27</v>
      </c>
      <c r="I4" s="1">
        <v>0.01</v>
      </c>
      <c r="J4" s="2">
        <v>12000</v>
      </c>
      <c r="K4" s="14">
        <v>0.8</v>
      </c>
    </row>
    <row r="5" spans="2:12" ht="16" x14ac:dyDescent="0.35">
      <c r="B5" s="4" t="s">
        <v>16</v>
      </c>
      <c r="C5" s="7">
        <v>4</v>
      </c>
      <c r="D5" s="7">
        <f>COUNTIF(E5:H5,"-")</f>
        <v>4</v>
      </c>
      <c r="E5" s="8" t="s">
        <v>27</v>
      </c>
      <c r="F5" s="8" t="s">
        <v>27</v>
      </c>
      <c r="G5" s="8" t="s">
        <v>27</v>
      </c>
      <c r="H5" s="8" t="s">
        <v>27</v>
      </c>
      <c r="I5" s="5">
        <v>8.9999999999999993E-3</v>
      </c>
      <c r="J5" s="6">
        <v>8000</v>
      </c>
      <c r="K5" s="9">
        <v>0.8</v>
      </c>
    </row>
    <row r="6" spans="2:12" ht="16" x14ac:dyDescent="0.35">
      <c r="B6" s="4" t="s">
        <v>17</v>
      </c>
      <c r="C6" s="7">
        <v>4</v>
      </c>
      <c r="D6" s="7">
        <f t="shared" ref="D6:D7" si="0">COUNTIF(E6:H6,"-")</f>
        <v>1</v>
      </c>
      <c r="E6" s="8" t="s">
        <v>13</v>
      </c>
      <c r="F6" s="8" t="s">
        <v>14</v>
      </c>
      <c r="G6" s="8" t="s">
        <v>15</v>
      </c>
      <c r="H6" s="8" t="s">
        <v>27</v>
      </c>
      <c r="I6" s="5">
        <v>8.0000000000000002E-3</v>
      </c>
      <c r="J6" s="6">
        <v>8200</v>
      </c>
      <c r="K6" s="9">
        <v>0.8</v>
      </c>
    </row>
    <row r="7" spans="2:12" ht="16" x14ac:dyDescent="0.35">
      <c r="B7" s="4" t="s">
        <v>18</v>
      </c>
      <c r="C7" s="7">
        <v>4</v>
      </c>
      <c r="D7" s="7">
        <f t="shared" si="0"/>
        <v>2</v>
      </c>
      <c r="E7" s="8" t="s">
        <v>13</v>
      </c>
      <c r="F7" s="8" t="s">
        <v>14</v>
      </c>
      <c r="G7" s="8" t="s">
        <v>27</v>
      </c>
      <c r="H7" s="8" t="s">
        <v>27</v>
      </c>
      <c r="I7" s="5">
        <v>8.9999999999999993E-3</v>
      </c>
      <c r="J7" s="6">
        <v>6000</v>
      </c>
      <c r="K7" s="9">
        <v>0.8</v>
      </c>
    </row>
    <row r="8" spans="2:12" ht="16" x14ac:dyDescent="0.35">
      <c r="B8" s="15" t="s">
        <v>19</v>
      </c>
      <c r="C8" s="16">
        <v>4</v>
      </c>
      <c r="D8" s="16">
        <f>COUNTIF(E8:H8,"-")</f>
        <v>1</v>
      </c>
      <c r="E8" s="17" t="s">
        <v>13</v>
      </c>
      <c r="F8" s="17" t="s">
        <v>14</v>
      </c>
      <c r="G8" s="17" t="s">
        <v>20</v>
      </c>
      <c r="H8" s="17" t="s">
        <v>27</v>
      </c>
      <c r="I8" s="18">
        <v>7.0000000000000001E-3</v>
      </c>
      <c r="J8" s="19">
        <v>6000</v>
      </c>
      <c r="K8" s="10">
        <v>0.8</v>
      </c>
    </row>
    <row r="9" spans="2:12" ht="16" x14ac:dyDescent="0.35">
      <c r="B9" s="20"/>
      <c r="C9" s="20"/>
      <c r="D9" s="20"/>
      <c r="E9" s="21"/>
      <c r="F9" s="21"/>
      <c r="G9" s="21"/>
      <c r="H9" s="21"/>
      <c r="I9" s="23"/>
      <c r="J9" s="24"/>
      <c r="K9" s="22"/>
    </row>
    <row r="10" spans="2:12" ht="16" x14ac:dyDescent="0.4">
      <c r="B10" s="27" t="s">
        <v>21</v>
      </c>
      <c r="C10" s="28"/>
      <c r="D10" s="28"/>
      <c r="E10" s="25"/>
      <c r="F10" s="25"/>
      <c r="G10" s="25"/>
      <c r="H10" s="25"/>
      <c r="I10" s="29"/>
      <c r="J10" s="30"/>
      <c r="K10" s="3"/>
    </row>
    <row r="11" spans="2:12" ht="32" x14ac:dyDescent="0.35">
      <c r="B11" s="32" t="s">
        <v>2</v>
      </c>
      <c r="C11" s="33" t="s">
        <v>3</v>
      </c>
      <c r="D11" s="33" t="s">
        <v>4</v>
      </c>
      <c r="E11" s="33" t="s">
        <v>22</v>
      </c>
      <c r="F11" s="33" t="s">
        <v>23</v>
      </c>
      <c r="G11" s="33" t="s">
        <v>24</v>
      </c>
      <c r="H11" s="33"/>
      <c r="I11" s="33" t="s">
        <v>9</v>
      </c>
      <c r="J11" s="34" t="s">
        <v>10</v>
      </c>
      <c r="K11" s="35" t="s">
        <v>11</v>
      </c>
    </row>
    <row r="12" spans="2:12" ht="16" x14ac:dyDescent="0.35">
      <c r="B12" s="11" t="s">
        <v>12</v>
      </c>
      <c r="C12" s="12">
        <v>3</v>
      </c>
      <c r="D12" s="12">
        <f>COUNTIF(E12:H12,"-")</f>
        <v>0</v>
      </c>
      <c r="E12" s="13" t="s">
        <v>25</v>
      </c>
      <c r="F12" s="13" t="s">
        <v>26</v>
      </c>
      <c r="G12" s="13" t="s">
        <v>20</v>
      </c>
      <c r="H12" s="13" t="s">
        <v>28</v>
      </c>
      <c r="I12" s="1">
        <v>3.0000000000000001E-3</v>
      </c>
      <c r="J12" s="2">
        <v>8100</v>
      </c>
      <c r="K12" s="14">
        <v>0.8</v>
      </c>
    </row>
    <row r="13" spans="2:12" ht="16" x14ac:dyDescent="0.35">
      <c r="B13" s="4" t="s">
        <v>16</v>
      </c>
      <c r="C13" s="7">
        <v>3</v>
      </c>
      <c r="D13" s="7">
        <f>COUNTIF(E13:H13,"-")</f>
        <v>0</v>
      </c>
      <c r="E13" s="8" t="s">
        <v>25</v>
      </c>
      <c r="F13" s="8" t="s">
        <v>14</v>
      </c>
      <c r="G13" s="8" t="s">
        <v>20</v>
      </c>
      <c r="H13" s="8" t="s">
        <v>28</v>
      </c>
      <c r="I13" s="5">
        <v>6.0000000000000001E-3</v>
      </c>
      <c r="J13" s="6">
        <v>7800</v>
      </c>
      <c r="K13" s="9">
        <v>0.8</v>
      </c>
    </row>
    <row r="14" spans="2:12" ht="16" x14ac:dyDescent="0.35">
      <c r="B14" s="4" t="s">
        <v>17</v>
      </c>
      <c r="C14" s="7">
        <v>3</v>
      </c>
      <c r="D14" s="7">
        <f t="shared" ref="D14:D15" si="1">COUNTIF(E14:H14,"-")</f>
        <v>0</v>
      </c>
      <c r="E14" s="8" t="s">
        <v>25</v>
      </c>
      <c r="F14" s="8" t="s">
        <v>26</v>
      </c>
      <c r="G14" s="8" t="s">
        <v>20</v>
      </c>
      <c r="H14" s="8" t="s">
        <v>28</v>
      </c>
      <c r="I14" s="5">
        <v>2.5000000000000001E-3</v>
      </c>
      <c r="J14" s="6">
        <v>3600</v>
      </c>
      <c r="K14" s="9">
        <v>0.8</v>
      </c>
    </row>
    <row r="15" spans="2:12" ht="16" x14ac:dyDescent="0.35">
      <c r="B15" s="4" t="s">
        <v>18</v>
      </c>
      <c r="C15" s="7">
        <v>3</v>
      </c>
      <c r="D15" s="7">
        <f t="shared" si="1"/>
        <v>0</v>
      </c>
      <c r="E15" s="8" t="s">
        <v>25</v>
      </c>
      <c r="F15" s="8" t="s">
        <v>26</v>
      </c>
      <c r="G15" s="8" t="s">
        <v>15</v>
      </c>
      <c r="H15" s="31" t="s">
        <v>28</v>
      </c>
      <c r="I15" s="5">
        <v>4.4999999999999997E-3</v>
      </c>
      <c r="J15" s="6">
        <v>3700</v>
      </c>
      <c r="K15" s="9">
        <v>0.8</v>
      </c>
    </row>
    <row r="16" spans="2:12" ht="16" x14ac:dyDescent="0.35">
      <c r="B16" s="15" t="s">
        <v>19</v>
      </c>
      <c r="C16" s="16">
        <v>3</v>
      </c>
      <c r="D16" s="16">
        <f>COUNTIF(E16:H16,"-")</f>
        <v>0</v>
      </c>
      <c r="E16" s="17" t="s">
        <v>25</v>
      </c>
      <c r="F16" s="17" t="s">
        <v>26</v>
      </c>
      <c r="G16" s="17" t="s">
        <v>15</v>
      </c>
      <c r="H16" s="17" t="s">
        <v>28</v>
      </c>
      <c r="I16" s="18">
        <v>2E-3</v>
      </c>
      <c r="J16" s="19">
        <v>3000</v>
      </c>
      <c r="K16" s="10">
        <v>0.8</v>
      </c>
    </row>
  </sheetData>
  <mergeCells count="3">
    <mergeCell ref="I2:J2"/>
    <mergeCell ref="B10:D10"/>
    <mergeCell ref="I10:J10"/>
  </mergeCells>
  <pageMargins left="0.511811024" right="0.511811024" top="0.78740157499999996" bottom="0.78740157499999996" header="0.31496062000000002" footer="0.31496062000000002"/>
  <headerFooter>
    <oddFooter>&amp;C_x000D_&amp;1#&amp;"Calibri"&amp;10&amp;K000000 INFORMAÇÃO INTERNA – 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Luis Martins Da Silva</dc:creator>
  <cp:lastModifiedBy>Felipe Martins Vital</cp:lastModifiedBy>
  <dcterms:created xsi:type="dcterms:W3CDTF">2025-01-22T14:37:14Z</dcterms:created>
  <dcterms:modified xsi:type="dcterms:W3CDTF">2025-01-22T14:56:01Z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2025-01-22T14:39:43Z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25e80f44-5941-45f3-8302-c7f0d766d97d</vt:lpwstr>
  </property>
  <property fmtid="{D5CDD505-2E9C-101B-9397-08002B2CF9AE}" pid="8" name="MSIP_Label_4aeda764-ac5d-4c78-8b24-fe1405747852_ContentBits">
    <vt:lpwstr>2</vt:lpwstr>
  </property>
</Properties>
</file>